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cs\AlliedSystemsNorthwestLLC\business\Forms\"/>
    </mc:Choice>
  </mc:AlternateContent>
  <xr:revisionPtr revIDLastSave="0" documentId="8_{63FDCA7C-4ED7-4B54-989D-7A7E6E91C0F0}" xr6:coauthVersionLast="47" xr6:coauthVersionMax="47" xr10:uidLastSave="{00000000-0000-0000-0000-000000000000}"/>
  <bookViews>
    <workbookView xWindow="24924" yWindow="1884" windowWidth="17280" windowHeight="8880" xr2:uid="{00000000-000D-0000-FFFF-FFFF00000000}"/>
  </bookViews>
  <sheets>
    <sheet name="Schedule of Values" sheetId="1" r:id="rId1"/>
  </sheets>
  <calcPr calcId="181029"/>
</workbook>
</file>

<file path=xl/calcChain.xml><?xml version="1.0" encoding="utf-8"?>
<calcChain xmlns="http://schemas.openxmlformats.org/spreadsheetml/2006/main">
  <c r="F27" i="1" l="1"/>
  <c r="E27" i="1"/>
  <c r="D27" i="1"/>
  <c r="C27" i="1"/>
  <c r="G15" i="1"/>
  <c r="J15" i="1" s="1"/>
  <c r="G14" i="1"/>
  <c r="I14" i="1" s="1"/>
  <c r="G13" i="1"/>
  <c r="J13" i="1" s="1"/>
  <c r="G12" i="1"/>
  <c r="J12" i="1" s="1"/>
  <c r="H14" i="1" l="1"/>
  <c r="J14" i="1"/>
  <c r="J27" i="1" s="1"/>
  <c r="G27" i="1"/>
  <c r="H27" i="1" s="1"/>
  <c r="H12" i="1"/>
  <c r="I12" i="1"/>
  <c r="I27" i="1" s="1"/>
  <c r="H15" i="1"/>
  <c r="H13" i="1"/>
  <c r="I13" i="1"/>
  <c r="I15" i="1"/>
</calcChain>
</file>

<file path=xl/sharedStrings.xml><?xml version="1.0" encoding="utf-8"?>
<sst xmlns="http://schemas.openxmlformats.org/spreadsheetml/2006/main" count="23" uniqueCount="23">
  <si>
    <t>Schedule of Values</t>
  </si>
  <si>
    <t>Project Name:</t>
  </si>
  <si>
    <t>Application #:</t>
  </si>
  <si>
    <t>Project #:</t>
  </si>
  <si>
    <t xml:space="preserve">Application Date: </t>
  </si>
  <si>
    <t>Contractor:</t>
  </si>
  <si>
    <t>Period to:</t>
  </si>
  <si>
    <t>Item #</t>
  </si>
  <si>
    <t>Description of Work</t>
  </si>
  <si>
    <t>Scheduled Value</t>
  </si>
  <si>
    <t>WORK COMPLETED</t>
  </si>
  <si>
    <t>Stored Materials (not in D or E)</t>
  </si>
  <si>
    <t>Total Completed &amp; Stored to Date</t>
  </si>
  <si>
    <t>% Complete</t>
  </si>
  <si>
    <t>Balance to Finish</t>
  </si>
  <si>
    <t>Retainage</t>
  </si>
  <si>
    <t>Previous Application</t>
  </si>
  <si>
    <t>This Period</t>
  </si>
  <si>
    <t>Demolition</t>
  </si>
  <si>
    <t>Drywall &amp; Carpentry</t>
  </si>
  <si>
    <t>Doors &amp; Hardware</t>
  </si>
  <si>
    <t>Electrical</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</si>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</sst>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quot;$&quot;* #,##0.00&quot; &quot;;&quot; &quot;&quot;$&quot;* \(#,##0.00\);&quot; &quot;&quot;$&quot;* &quot;-&quot;??&quot; &quot;"/>
  </numFmts>
  <fonts count="9">
    <font>
      <sz val="12"/>
      <color rgb="FF000000"/>
      <name val="Helvetica Neue"/>
      <scheme val="minor"/>
    </font>
    <font>
      <b/>
      <sz val="14"/>
      <color rgb="FF000000"/>
      <name val="Century Gothic"/>
    </font>
    <font>
      <sz val="12"/>
      <color rgb="FF000000"/>
      <name val="Century Gothic"/>
    </font>
    <font>
      <sz val="14"/>
      <color rgb="FF000000"/>
      <name val="Century Gothic"/>
    </font>
    <font>
      <b/>
      <sz val="12"/>
      <color rgb="FF346594"/>
      <name val="Century Gothic"/>
    </font>
    <font>
      <sz val="12"/>
      <name val="Helvetica Neue"/>
    </font>
    <font>
      <sz val="12"/>
      <color rgb="FF346594"/>
      <name val="Century Gothic"/>
    </font>
    <font>
      <sz val="12"/>
      <color rgb="FF999999"/>
      <name val="Century Gothic"/>
    </font>
    <font>
      <b/>
      <sz val="12"/>
      <color rgb="FF000000"/>
      <name val="Century Gothic"/>
    </font>
  </fonts>
  <fills count="5">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EBEFF2"/>
        <bgColor rgb="FFEBEFF2"/>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0">
    <xf numFmtId="0" fontId="0" fillId="0" borderId="0" xfId="0"/>
    <xf numFmtId="0" fontId="2" fillId="0" borderId="0" xfId="0" applyFont="1"/>
    <xf numFmtId="0" fontId="3" fillId="0" borderId="0" xfId="0" applyFont="1" applyAlignment="1">
      <alignment horizontal="center"/>
    </xf>
    <xf numFmtId="49" fontId="2" fillId="0" borderId="0" xfId="0" applyNumberFormat="1" applyFont="1"/>
    <xf numFmtId="0" fontId="4" fillId="0" borderId="0" xfId="0" applyFont="1"/>
    <xf numFmtId="9" fontId="2" fillId="0" borderId="0" xfId="0" applyNumberFormat="1" applyFont="1"/>
    <xf numFmtId="0" fontId="2" fillId="0" borderId="0" xfId="0" applyFont="1" applyAlignment="1">
      <alignment horizontal="center"/>
    </xf>
    <xf numFmtId="49" fontId="2" fillId="3" borderId="4"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1" fontId="7" fillId="0" borderId="4" xfId="0" applyNumberFormat="1" applyFont="1" applyBorder="1" applyAlignment="1">
      <alignment horizontal="right"/>
    </xf>
    <xf numFmtId="49" fontId="7" fillId="0" borderId="4" xfId="0" applyNumberFormat="1" applyFont="1" applyBorder="1"/>
    <xf numFmtId="164" fontId="7" fillId="0" borderId="4" xfId="0" applyNumberFormat="1" applyFont="1" applyBorder="1"/>
    <xf numFmtId="9" fontId="7" fillId="0" borderId="4" xfId="0" applyNumberFormat="1" applyFont="1" applyBorder="1"/>
    <xf numFmtId="1" fontId="6" fillId="0" borderId="4" xfId="0" applyNumberFormat="1" applyFont="1" applyBorder="1" applyAlignment="1">
      <alignment horizontal="right"/>
    </xf>
    <xf numFmtId="0" fontId="6" fillId="0" borderId="4" xfId="0" applyFont="1" applyBorder="1"/>
    <xf numFmtId="164" fontId="6" fillId="0" borderId="4" xfId="0" applyNumberFormat="1" applyFont="1" applyBorder="1"/>
    <xf numFmtId="164" fontId="2" fillId="0" borderId="4" xfId="0" applyNumberFormat="1" applyFont="1" applyBorder="1"/>
    <xf numFmtId="9" fontId="2" fillId="0" borderId="4" xfId="0" applyNumberFormat="1" applyFont="1" applyBorder="1"/>
    <xf numFmtId="49" fontId="8" fillId="4" borderId="4" xfId="0" applyNumberFormat="1" applyFont="1" applyFill="1" applyBorder="1"/>
    <xf numFmtId="0" fontId="8" fillId="4" borderId="4" xfId="0" applyFont="1" applyFill="1" applyBorder="1"/>
    <xf numFmtId="164" fontId="8" fillId="4" borderId="4" xfId="0" applyNumberFormat="1" applyFont="1" applyFill="1" applyBorder="1"/>
    <xf numFmtId="9" fontId="8" fillId="4" borderId="4" xfId="0" applyNumberFormat="1" applyFont="1" applyFill="1" applyBorder="1"/>
    <xf numFmtId="2" fontId="2" fillId="0" borderId="0" xfId="0" applyNumberFormat="1" applyFont="1"/>
    <xf numFmtId="0" fontId="8" fillId="0" borderId="0" xfId="0" applyFont="1"/>
    <xf numFmtId="49" fontId="2" fillId="3" borderId="1" xfId="0" applyNumberFormat="1" applyFont="1" applyFill="1" applyBorder="1" applyAlignment="1">
      <alignment horizontal="center" vertical="center" wrapText="1"/>
    </xf>
    <xf numFmtId="0" fontId="5" fillId="0" borderId="5" xfId="0" applyFont="1" applyBorder="1"/>
    <xf numFmtId="49" fontId="1" fillId="2" borderId="0" xfId="0" applyNumberFormat="1" applyFont="1" applyFill="1" applyAlignment="1">
      <alignment horizontal="center" vertical="center"/>
    </xf>
    <xf numFmtId="0" fontId="0" fillId="0" borderId="0" xfId="0"/>
    <xf numFmtId="49" fontId="2" fillId="3" borderId="2" xfId="0" applyNumberFormat="1" applyFont="1" applyFill="1" applyBorder="1" applyAlignment="1">
      <alignment horizontal="center" vertical="center" wrapText="1"/>
    </xf>
    <xf numFmtId="0" fontId="5"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19050</xdr:colOff>
      <xdr:row>27</xdr:row>
      <xdr:rowOff>161925</xdr:rowOff>
    </xdr:from>
    <xdr:ext cx="9496425" cy="43434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607325" y="1113000"/>
          <a:ext cx="9477300" cy="4320300"/>
        </a:xfrm>
        <a:prstGeom prst="rect">
          <a:avLst/>
        </a:prstGeom>
        <a:solidFill>
          <a:srgbClr val="F4F9FB"/>
        </a:solidFill>
        <a:ln w="9525" cap="flat" cmpd="sng">
          <a:solidFill>
            <a:srgbClr val="1B344D"/>
          </a:solidFill>
          <a:prstDash val="solid"/>
          <a:round/>
          <a:headEnd type="none" w="sm" len="sm"/>
          <a:tailEnd type="none" w="sm" len="sm"/>
        </a:ln>
        <a:effectLst>
          <a:outerShdw blurRad="50800" dist="38100" dir="2700000" rotWithShape="0">
            <a:srgbClr val="000000">
              <a:alpha val="40000"/>
            </a:srgbClr>
          </a:outerShdw>
        </a:effectLst>
      </xdr:spPr>
      <xdr:txBody>
        <a:bodyPr spcFirstLastPara="1" wrap="square" lIns="45700" tIns="45700" rIns="45700" bIns="45700" anchor="t" anchorCtr="0">
          <a:noAutofit/>
        </a:bodyPr>
        <a:lstStyle/>
        <a:p>
          <a:pPr marL="0" marR="0" lvl="0" indent="0" algn="ctr"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Guide to using Schedule of Values Template:</a:t>
          </a:r>
          <a:endParaRPr sz="1200" b="1" i="0" u="none" strike="noStrike" cap="none">
            <a:solidFill>
              <a:srgbClr val="000000"/>
            </a:solidFill>
            <a:latin typeface="Arial"/>
            <a:ea typeface="Arial"/>
            <a:cs typeface="Arial"/>
            <a:sym typeface="Arial"/>
          </a:endParaRPr>
        </a:p>
        <a:p>
          <a:pPr marL="0" marR="0" lvl="0" indent="0" algn="ctr" rtl="0">
            <a:lnSpc>
              <a:spcPct val="100000"/>
            </a:lnSpc>
            <a:spcBef>
              <a:spcPts val="0"/>
            </a:spcBef>
            <a:spcAft>
              <a:spcPts val="0"/>
            </a:spcAft>
            <a:buClr>
              <a:srgbClr val="000000"/>
            </a:buClr>
            <a:buSzPts val="1200"/>
            <a:buFont typeface="Arial"/>
            <a:buNone/>
          </a:pPr>
          <a:endParaRPr sz="1200" b="1"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Columns A, B, C: </a:t>
          </a:r>
          <a:r>
            <a:rPr lang="en-US" sz="1200" b="0" i="0" u="none" strike="noStrike" cap="none">
              <a:solidFill>
                <a:srgbClr val="000000"/>
              </a:solidFill>
              <a:latin typeface="Arial"/>
              <a:ea typeface="Arial"/>
              <a:cs typeface="Arial"/>
              <a:sym typeface="Arial"/>
            </a:rPr>
            <a:t>In these columns, enter the item number, description, and estimated cost for each line item. Each line can represent items of work or subcontractors.</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D:</a:t>
          </a:r>
          <a:r>
            <a:rPr lang="en-US" sz="1200" b="0" i="0" u="none" strike="noStrike" cap="none">
              <a:solidFill>
                <a:srgbClr val="000000"/>
              </a:solidFill>
              <a:latin typeface="Arial"/>
              <a:ea typeface="Arial"/>
              <a:cs typeface="Arial"/>
              <a:sym typeface="Arial"/>
            </a:rPr>
            <a:t> In this column, enter the amount of work that was listed as completed in previous pay applications. If there were no previous applications, you can leave this column blank.  </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E: </a:t>
          </a:r>
          <a:r>
            <a:rPr lang="en-US" sz="1200" b="0" i="0" u="none" strike="noStrike" cap="none">
              <a:solidFill>
                <a:srgbClr val="000000"/>
              </a:solidFill>
              <a:latin typeface="Arial"/>
              <a:ea typeface="Arial"/>
              <a:cs typeface="Arial"/>
              <a:sym typeface="Arial"/>
            </a:rPr>
            <a:t>In this column, enter the amount of work completed in the current period. This should include all work completed by the application date that was not included in any previous pay applications.</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F: </a:t>
          </a:r>
          <a:r>
            <a:rPr lang="en-US" sz="1200" b="0" i="0" u="none" strike="noStrike" cap="none">
              <a:solidFill>
                <a:srgbClr val="000000"/>
              </a:solidFill>
              <a:latin typeface="Arial"/>
              <a:ea typeface="Arial"/>
              <a:cs typeface="Arial"/>
              <a:sym typeface="Arial"/>
            </a:rPr>
            <a:t>In this column</a:t>
          </a:r>
          <a:r>
            <a:rPr lang="en-US" sz="1200" b="1" i="0" u="none" strike="noStrike" cap="none">
              <a:solidFill>
                <a:srgbClr val="000000"/>
              </a:solidFill>
              <a:latin typeface="Arial"/>
              <a:ea typeface="Arial"/>
              <a:cs typeface="Arial"/>
              <a:sym typeface="Arial"/>
            </a:rPr>
            <a:t>, </a:t>
          </a:r>
          <a:r>
            <a:rPr lang="en-US" sz="1200" b="0" i="0" u="none" strike="noStrike" cap="none">
              <a:solidFill>
                <a:srgbClr val="000000"/>
              </a:solidFill>
              <a:latin typeface="Arial"/>
              <a:ea typeface="Arial"/>
              <a:cs typeface="Arial"/>
              <a:sym typeface="Arial"/>
            </a:rPr>
            <a:t>enter the value of stored materials for which you are seeking payment. Do not include the value of materials that are accounted for in columns D or E.</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G: </a:t>
          </a:r>
          <a:r>
            <a:rPr lang="en-US" sz="1200" b="0" i="0" u="none" strike="noStrike" cap="none">
              <a:solidFill>
                <a:srgbClr val="000000"/>
              </a:solidFill>
              <a:latin typeface="Arial"/>
              <a:ea typeface="Arial"/>
              <a:cs typeface="Arial"/>
              <a:sym typeface="Arial"/>
            </a:rPr>
            <a:t>This column calculates the total amount of the completed work and stored materials. (D + E + F)</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H: </a:t>
          </a:r>
          <a:r>
            <a:rPr lang="en-US" sz="1200" b="0" i="0" u="none" strike="noStrike" cap="none">
              <a:solidFill>
                <a:srgbClr val="000000"/>
              </a:solidFill>
              <a:latin typeface="Arial"/>
              <a:ea typeface="Arial"/>
              <a:cs typeface="Arial"/>
              <a:sym typeface="Arial"/>
            </a:rPr>
            <a:t>This column calculates the percent of work completed. (G ⁒ C)</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I: </a:t>
          </a:r>
          <a:r>
            <a:rPr lang="en-US" sz="1200" b="0" i="0" u="none" strike="noStrike" cap="none">
              <a:solidFill>
                <a:srgbClr val="000000"/>
              </a:solidFill>
              <a:latin typeface="Arial"/>
              <a:ea typeface="Arial"/>
              <a:cs typeface="Arial"/>
              <a:sym typeface="Arial"/>
            </a:rPr>
            <a:t>This column calculates the value of work still remaining until completion. (C - G)</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J: </a:t>
          </a:r>
          <a:r>
            <a:rPr lang="en-US" sz="1200" b="0" i="0" u="none" strike="noStrike" cap="none">
              <a:solidFill>
                <a:srgbClr val="000000"/>
              </a:solidFill>
              <a:latin typeface="Arial"/>
              <a:ea typeface="Arial"/>
              <a:cs typeface="Arial"/>
              <a:sym typeface="Arial"/>
            </a:rPr>
            <a:t>When the project contract allows retainage to be calculated on a line-item basis, enter the retainage percent into cell J10 to calculate retainage for each line item. If instead retainage is withheld from the overall contract amount, change cell J1</a:t>
          </a:r>
          <a:r>
            <a:rPr lang="en-US" sz="1200"/>
            <a:t>1</a:t>
          </a:r>
          <a:r>
            <a:rPr lang="en-US" sz="1200" b="0" i="0" u="none" strike="noStrike" cap="none">
              <a:solidFill>
                <a:srgbClr val="000000"/>
              </a:solidFill>
              <a:latin typeface="Arial"/>
              <a:ea typeface="Arial"/>
              <a:cs typeface="Arial"/>
              <a:sym typeface="Arial"/>
            </a:rPr>
            <a:t> to 0.</a:t>
          </a:r>
          <a:endParaRPr sz="1400" u="sng">
            <a:solidFill>
              <a:srgbClr val="3C78D8"/>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topLeftCell="A7" workbookViewId="0">
      <selection sqref="A1:J1"/>
    </sheetView>
  </sheetViews>
  <sheetFormatPr defaultColWidth="11.1796875" defaultRowHeight="15" customHeight="1"/>
  <cols>
    <col min="1" max="1" width="9" customWidth="1"/>
    <col min="2" max="2" width="28" customWidth="1"/>
    <col min="3" max="3" width="15" customWidth="1"/>
    <col min="4" max="5" width="14.90625" customWidth="1"/>
    <col min="6" max="6" width="16.453125" customWidth="1"/>
    <col min="7" max="7" width="16.1796875" customWidth="1"/>
    <col min="8" max="8" width="11.1796875" customWidth="1"/>
    <col min="9" max="9" width="12.36328125" customWidth="1"/>
    <col min="10" max="11" width="10.90625" customWidth="1"/>
    <col min="12" max="26" width="10.81640625" customWidth="1"/>
  </cols>
  <sheetData>
    <row r="1" spans="1:26" ht="24" customHeight="1">
      <c r="A1" s="26" t="s">
        <v>0</v>
      </c>
      <c r="B1" s="27"/>
      <c r="C1" s="27"/>
      <c r="D1" s="27"/>
      <c r="E1" s="27"/>
      <c r="F1" s="27"/>
      <c r="G1" s="27"/>
      <c r="H1" s="27"/>
      <c r="I1" s="27"/>
      <c r="J1" s="27"/>
      <c r="K1" s="1"/>
      <c r="L1" s="1"/>
      <c r="M1" s="1"/>
      <c r="N1" s="1"/>
      <c r="O1" s="1"/>
      <c r="P1" s="1"/>
      <c r="Q1" s="1"/>
      <c r="R1" s="1"/>
      <c r="S1" s="1"/>
      <c r="T1" s="1"/>
      <c r="U1" s="1"/>
      <c r="V1" s="1"/>
      <c r="W1" s="1"/>
      <c r="X1" s="1"/>
      <c r="Y1" s="1"/>
      <c r="Z1" s="1"/>
    </row>
    <row r="2" spans="1:26" ht="18" customHeight="1">
      <c r="A2" s="2"/>
      <c r="B2" s="2"/>
      <c r="C2" s="2"/>
      <c r="D2" s="2"/>
      <c r="E2" s="2"/>
      <c r="F2" s="2"/>
      <c r="G2" s="2"/>
      <c r="H2" s="2"/>
      <c r="I2" s="2"/>
      <c r="J2" s="2"/>
      <c r="K2" s="1"/>
      <c r="L2" s="1"/>
      <c r="M2" s="1"/>
      <c r="N2" s="1"/>
      <c r="O2" s="1"/>
      <c r="P2" s="1"/>
      <c r="Q2" s="1"/>
      <c r="R2" s="1"/>
      <c r="S2" s="1"/>
      <c r="T2" s="1"/>
      <c r="U2" s="1"/>
      <c r="V2" s="1"/>
      <c r="W2" s="1"/>
      <c r="X2" s="1"/>
      <c r="Y2" s="1"/>
      <c r="Z2" s="1"/>
    </row>
    <row r="3" spans="1:26" ht="15.75" customHeight="1">
      <c r="A3" s="1"/>
      <c r="B3" s="1"/>
      <c r="C3" s="1"/>
      <c r="D3" s="1"/>
      <c r="E3" s="1"/>
      <c r="F3" s="1"/>
      <c r="G3" s="1"/>
      <c r="H3" s="1"/>
      <c r="I3" s="1"/>
      <c r="J3" s="1"/>
      <c r="K3" s="1"/>
      <c r="L3" s="1"/>
      <c r="M3" s="1"/>
      <c r="N3" s="1"/>
      <c r="O3" s="1"/>
      <c r="P3" s="1"/>
      <c r="Q3" s="1"/>
      <c r="R3" s="1"/>
      <c r="S3" s="1"/>
      <c r="T3" s="1"/>
      <c r="U3" s="1"/>
      <c r="V3" s="1"/>
      <c r="W3" s="1"/>
      <c r="X3" s="1"/>
      <c r="Y3" s="1"/>
      <c r="Z3" s="1"/>
    </row>
    <row r="4" spans="1:26" ht="15.75" customHeight="1">
      <c r="A4" s="1"/>
      <c r="B4" s="3" t="s">
        <v>1</v>
      </c>
      <c r="C4" s="1"/>
      <c r="D4" s="1"/>
      <c r="E4" s="1"/>
      <c r="F4" s="3" t="s">
        <v>2</v>
      </c>
      <c r="G4" s="1"/>
      <c r="H4" s="4"/>
      <c r="I4" s="5"/>
      <c r="J4" s="1"/>
      <c r="K4" s="1"/>
      <c r="L4" s="1"/>
      <c r="M4" s="1"/>
      <c r="N4" s="1"/>
      <c r="O4" s="1"/>
      <c r="P4" s="1"/>
      <c r="Q4" s="1"/>
      <c r="R4" s="1"/>
      <c r="S4" s="1"/>
      <c r="T4" s="1"/>
      <c r="U4" s="1"/>
      <c r="V4" s="1"/>
      <c r="W4" s="1"/>
      <c r="X4" s="1"/>
      <c r="Y4" s="1"/>
      <c r="Z4" s="1"/>
    </row>
    <row r="5" spans="1:26" ht="15.75" customHeight="1">
      <c r="A5" s="1"/>
      <c r="B5" s="3" t="s">
        <v>3</v>
      </c>
      <c r="C5" s="1"/>
      <c r="D5" s="1"/>
      <c r="E5" s="1"/>
      <c r="F5" s="3" t="s">
        <v>4</v>
      </c>
      <c r="G5" s="1"/>
      <c r="H5" s="1"/>
      <c r="I5" s="1"/>
      <c r="J5" s="1"/>
      <c r="K5" s="1"/>
      <c r="L5" s="1"/>
      <c r="M5" s="1"/>
      <c r="N5" s="1"/>
      <c r="O5" s="1"/>
      <c r="P5" s="1"/>
      <c r="Q5" s="1"/>
      <c r="R5" s="1"/>
      <c r="S5" s="1"/>
      <c r="T5" s="1"/>
      <c r="U5" s="1"/>
      <c r="V5" s="1"/>
      <c r="W5" s="1"/>
      <c r="X5" s="1"/>
      <c r="Y5" s="1"/>
      <c r="Z5" s="1"/>
    </row>
    <row r="6" spans="1:26" ht="15.75" customHeight="1">
      <c r="A6" s="1"/>
      <c r="B6" s="3" t="s">
        <v>5</v>
      </c>
      <c r="C6" s="1"/>
      <c r="D6" s="1"/>
      <c r="E6" s="1"/>
      <c r="F6" s="3" t="s">
        <v>6</v>
      </c>
      <c r="G6" s="1"/>
      <c r="H6" s="1"/>
      <c r="I6" s="1"/>
      <c r="J6" s="1"/>
      <c r="K6" s="1"/>
      <c r="L6" s="1"/>
      <c r="M6" s="1"/>
      <c r="N6" s="1"/>
      <c r="O6" s="1"/>
      <c r="P6" s="1"/>
      <c r="Q6" s="1"/>
      <c r="R6" s="1"/>
      <c r="S6" s="1"/>
      <c r="T6" s="1"/>
      <c r="U6" s="1"/>
      <c r="V6" s="1"/>
      <c r="W6" s="1"/>
      <c r="X6" s="1"/>
      <c r="Y6" s="1"/>
      <c r="Z6" s="1"/>
    </row>
    <row r="7" spans="1:26" ht="15.75" customHeight="1">
      <c r="A7" s="1"/>
      <c r="B7" s="1"/>
      <c r="C7" s="1"/>
      <c r="D7" s="1"/>
      <c r="E7" s="1"/>
      <c r="F7" s="1"/>
      <c r="G7" s="1"/>
      <c r="H7" s="1"/>
      <c r="I7" s="1"/>
      <c r="J7" s="1"/>
      <c r="K7" s="1"/>
      <c r="L7" s="1"/>
      <c r="M7" s="1"/>
      <c r="N7" s="1"/>
      <c r="O7" s="1"/>
      <c r="P7" s="1"/>
      <c r="Q7" s="1"/>
      <c r="R7" s="1"/>
      <c r="S7" s="1"/>
      <c r="T7" s="1"/>
      <c r="U7" s="1"/>
      <c r="V7" s="1"/>
      <c r="W7" s="1"/>
      <c r="X7" s="1"/>
      <c r="Y7" s="1"/>
      <c r="Z7" s="1"/>
    </row>
    <row r="8" spans="1:26" ht="15.75" customHeight="1">
      <c r="A8" s="1"/>
      <c r="B8" s="1"/>
      <c r="C8" s="1"/>
      <c r="D8" s="1"/>
      <c r="E8" s="6"/>
      <c r="F8" s="1"/>
      <c r="G8" s="1"/>
      <c r="H8" s="1"/>
      <c r="I8" s="1"/>
      <c r="J8" s="1"/>
      <c r="K8" s="1"/>
      <c r="L8" s="1"/>
      <c r="M8" s="1"/>
      <c r="N8" s="1"/>
      <c r="O8" s="1"/>
      <c r="P8" s="1"/>
      <c r="Q8" s="1"/>
      <c r="R8" s="1"/>
      <c r="S8" s="1"/>
      <c r="T8" s="1"/>
      <c r="U8" s="1"/>
      <c r="V8" s="1"/>
      <c r="W8" s="1"/>
      <c r="X8" s="1"/>
      <c r="Y8" s="1"/>
      <c r="Z8" s="1"/>
    </row>
    <row r="9" spans="1:26" ht="15.75" customHeight="1">
      <c r="A9" s="1"/>
      <c r="B9" s="1"/>
      <c r="C9" s="1"/>
      <c r="D9" s="1"/>
      <c r="E9" s="1"/>
      <c r="F9" s="1"/>
      <c r="G9" s="1"/>
      <c r="H9" s="1"/>
      <c r="I9" s="1"/>
      <c r="J9" s="1"/>
      <c r="K9" s="1"/>
      <c r="L9" s="1"/>
      <c r="M9" s="1"/>
      <c r="N9" s="1"/>
      <c r="O9" s="1"/>
      <c r="P9" s="1"/>
      <c r="Q9" s="1"/>
      <c r="R9" s="1"/>
      <c r="S9" s="1"/>
      <c r="T9" s="1"/>
      <c r="U9" s="1"/>
      <c r="V9" s="1"/>
      <c r="W9" s="1"/>
      <c r="X9" s="1"/>
      <c r="Y9" s="1"/>
      <c r="Z9" s="1"/>
    </row>
    <row r="10" spans="1:26" ht="24" customHeight="1">
      <c r="A10" s="24" t="s">
        <v>7</v>
      </c>
      <c r="B10" s="24" t="s">
        <v>8</v>
      </c>
      <c r="C10" s="24" t="s">
        <v>9</v>
      </c>
      <c r="D10" s="28" t="s">
        <v>10</v>
      </c>
      <c r="E10" s="29"/>
      <c r="F10" s="24" t="s">
        <v>11</v>
      </c>
      <c r="G10" s="24" t="s">
        <v>12</v>
      </c>
      <c r="H10" s="24" t="s">
        <v>13</v>
      </c>
      <c r="I10" s="24" t="s">
        <v>14</v>
      </c>
      <c r="J10" s="7" t="s">
        <v>15</v>
      </c>
      <c r="K10" s="1"/>
      <c r="L10" s="1"/>
      <c r="M10" s="1"/>
      <c r="N10" s="1"/>
      <c r="O10" s="1"/>
      <c r="P10" s="1"/>
      <c r="Q10" s="1"/>
      <c r="R10" s="1"/>
      <c r="S10" s="1"/>
      <c r="T10" s="1"/>
      <c r="U10" s="1"/>
      <c r="V10" s="1"/>
      <c r="W10" s="1"/>
      <c r="X10" s="1"/>
      <c r="Y10" s="1"/>
      <c r="Z10" s="1"/>
    </row>
    <row r="11" spans="1:26" ht="37.5" customHeight="1">
      <c r="A11" s="25"/>
      <c r="B11" s="25"/>
      <c r="C11" s="25"/>
      <c r="D11" s="7" t="s">
        <v>16</v>
      </c>
      <c r="E11" s="7" t="s">
        <v>17</v>
      </c>
      <c r="F11" s="25"/>
      <c r="G11" s="25"/>
      <c r="H11" s="25"/>
      <c r="I11" s="25"/>
      <c r="J11" s="8">
        <v>0.1</v>
      </c>
      <c r="K11" s="1"/>
      <c r="L11" s="1"/>
      <c r="M11" s="1"/>
      <c r="N11" s="1"/>
      <c r="O11" s="1"/>
      <c r="P11" s="1"/>
      <c r="Q11" s="1"/>
      <c r="R11" s="1"/>
      <c r="S11" s="1"/>
      <c r="T11" s="1"/>
      <c r="U11" s="1"/>
      <c r="V11" s="1"/>
      <c r="W11" s="1"/>
      <c r="X11" s="1"/>
      <c r="Y11" s="1"/>
      <c r="Z11" s="1"/>
    </row>
    <row r="12" spans="1:26" ht="15.75" customHeight="1">
      <c r="A12" s="9">
        <v>9970</v>
      </c>
      <c r="B12" s="10" t="s">
        <v>18</v>
      </c>
      <c r="C12" s="11">
        <v>3000</v>
      </c>
      <c r="D12" s="11">
        <v>2000</v>
      </c>
      <c r="E12" s="11">
        <v>0</v>
      </c>
      <c r="F12" s="11">
        <v>0</v>
      </c>
      <c r="G12" s="11">
        <f t="shared" ref="G12:G15" si="0">D12+E12+F12</f>
        <v>2000</v>
      </c>
      <c r="H12" s="12">
        <f t="shared" ref="H12:H15" si="1">G12/C12</f>
        <v>0.66666666666666663</v>
      </c>
      <c r="I12" s="11">
        <f t="shared" ref="I12:I15" si="2">C12-G12</f>
        <v>1000</v>
      </c>
      <c r="J12" s="11">
        <f t="shared" ref="J12:J15" si="3">$J$11*G12</f>
        <v>200</v>
      </c>
      <c r="K12" s="1"/>
      <c r="L12" s="1"/>
      <c r="M12" s="1"/>
      <c r="N12" s="1"/>
      <c r="O12" s="1"/>
      <c r="P12" s="1"/>
      <c r="Q12" s="1"/>
      <c r="R12" s="1"/>
      <c r="S12" s="1"/>
      <c r="T12" s="1"/>
      <c r="U12" s="1"/>
      <c r="V12" s="1"/>
      <c r="W12" s="1"/>
      <c r="X12" s="1"/>
      <c r="Y12" s="1"/>
      <c r="Z12" s="1"/>
    </row>
    <row r="13" spans="1:26" ht="15.75" customHeight="1">
      <c r="A13" s="9">
        <v>9955</v>
      </c>
      <c r="B13" s="10" t="s">
        <v>19</v>
      </c>
      <c r="C13" s="11">
        <v>36000</v>
      </c>
      <c r="D13" s="11">
        <v>11000</v>
      </c>
      <c r="E13" s="11">
        <v>4200</v>
      </c>
      <c r="F13" s="11">
        <v>1800</v>
      </c>
      <c r="G13" s="11">
        <f t="shared" si="0"/>
        <v>17000</v>
      </c>
      <c r="H13" s="12">
        <f t="shared" si="1"/>
        <v>0.47222222222222221</v>
      </c>
      <c r="I13" s="11">
        <f t="shared" si="2"/>
        <v>19000</v>
      </c>
      <c r="J13" s="11">
        <f t="shared" si="3"/>
        <v>1700</v>
      </c>
      <c r="K13" s="1"/>
      <c r="L13" s="1"/>
      <c r="M13" s="1"/>
      <c r="N13" s="1"/>
      <c r="O13" s="1"/>
      <c r="P13" s="1"/>
      <c r="Q13" s="1"/>
      <c r="R13" s="1"/>
      <c r="S13" s="1"/>
      <c r="T13" s="1"/>
      <c r="U13" s="1"/>
      <c r="V13" s="1"/>
      <c r="W13" s="1"/>
      <c r="X13" s="1"/>
      <c r="Y13" s="1"/>
      <c r="Z13" s="1"/>
    </row>
    <row r="14" spans="1:26" ht="15.75" customHeight="1">
      <c r="A14" s="9">
        <v>9940</v>
      </c>
      <c r="B14" s="10" t="s">
        <v>20</v>
      </c>
      <c r="C14" s="11">
        <v>1000</v>
      </c>
      <c r="D14" s="11">
        <v>0</v>
      </c>
      <c r="E14" s="11">
        <v>500</v>
      </c>
      <c r="F14" s="11">
        <v>0</v>
      </c>
      <c r="G14" s="11">
        <f t="shared" si="0"/>
        <v>500</v>
      </c>
      <c r="H14" s="12">
        <f t="shared" si="1"/>
        <v>0.5</v>
      </c>
      <c r="I14" s="11">
        <f t="shared" si="2"/>
        <v>500</v>
      </c>
      <c r="J14" s="11">
        <f t="shared" si="3"/>
        <v>50</v>
      </c>
      <c r="K14" s="1"/>
      <c r="L14" s="1"/>
      <c r="M14" s="1"/>
      <c r="N14" s="1"/>
      <c r="O14" s="1"/>
      <c r="P14" s="1"/>
      <c r="Q14" s="1"/>
      <c r="R14" s="1"/>
      <c r="S14" s="1"/>
      <c r="T14" s="1"/>
      <c r="U14" s="1"/>
      <c r="V14" s="1"/>
      <c r="W14" s="1"/>
      <c r="X14" s="1"/>
      <c r="Y14" s="1"/>
      <c r="Z14" s="1"/>
    </row>
    <row r="15" spans="1:26" ht="15.75" customHeight="1">
      <c r="A15" s="9">
        <v>9943</v>
      </c>
      <c r="B15" s="10" t="s">
        <v>21</v>
      </c>
      <c r="C15" s="11">
        <v>7000</v>
      </c>
      <c r="D15" s="11">
        <v>1000</v>
      </c>
      <c r="E15" s="11">
        <v>3000</v>
      </c>
      <c r="F15" s="11">
        <v>850</v>
      </c>
      <c r="G15" s="11">
        <f t="shared" si="0"/>
        <v>4850</v>
      </c>
      <c r="H15" s="12">
        <f t="shared" si="1"/>
        <v>0.69285714285714284</v>
      </c>
      <c r="I15" s="11">
        <f t="shared" si="2"/>
        <v>2150</v>
      </c>
      <c r="J15" s="11">
        <f t="shared" si="3"/>
        <v>485</v>
      </c>
      <c r="K15" s="1"/>
      <c r="L15" s="1"/>
      <c r="M15" s="1"/>
      <c r="N15" s="1"/>
      <c r="O15" s="1"/>
      <c r="P15" s="1"/>
      <c r="Q15" s="1"/>
      <c r="R15" s="1"/>
      <c r="S15" s="1"/>
      <c r="T15" s="1"/>
      <c r="U15" s="1"/>
      <c r="V15" s="1"/>
      <c r="W15" s="1"/>
      <c r="X15" s="1"/>
      <c r="Y15" s="1"/>
      <c r="Z15" s="1"/>
    </row>
    <row r="16" spans="1:26" ht="15.75" customHeight="1">
      <c r="A16" s="13"/>
      <c r="B16" s="14"/>
      <c r="C16" s="15"/>
      <c r="D16" s="15"/>
      <c r="E16" s="15"/>
      <c r="F16" s="15"/>
      <c r="G16" s="16"/>
      <c r="H16" s="17"/>
      <c r="I16" s="16"/>
      <c r="J16" s="16"/>
      <c r="K16" s="1"/>
      <c r="L16" s="1"/>
      <c r="M16" s="1"/>
      <c r="N16" s="1"/>
      <c r="O16" s="1"/>
      <c r="P16" s="1"/>
      <c r="Q16" s="1"/>
      <c r="R16" s="1"/>
      <c r="S16" s="1"/>
      <c r="T16" s="1"/>
      <c r="U16" s="1"/>
      <c r="V16" s="1"/>
      <c r="W16" s="1"/>
      <c r="X16" s="1"/>
      <c r="Y16" s="1"/>
      <c r="Z16" s="1"/>
    </row>
    <row r="17" spans="1:26" ht="15.75" customHeight="1">
      <c r="A17" s="13"/>
      <c r="B17" s="14"/>
      <c r="C17" s="15"/>
      <c r="D17" s="15"/>
      <c r="E17" s="15"/>
      <c r="F17" s="15"/>
      <c r="G17" s="16"/>
      <c r="H17" s="17"/>
      <c r="I17" s="16"/>
      <c r="J17" s="16"/>
      <c r="K17" s="1"/>
      <c r="L17" s="1"/>
      <c r="M17" s="1"/>
      <c r="N17" s="1"/>
      <c r="O17" s="1"/>
      <c r="P17" s="1"/>
      <c r="Q17" s="1"/>
      <c r="R17" s="1"/>
      <c r="S17" s="1"/>
      <c r="T17" s="1"/>
      <c r="U17" s="1"/>
      <c r="V17" s="1"/>
      <c r="W17" s="1"/>
      <c r="X17" s="1"/>
      <c r="Y17" s="1"/>
      <c r="Z17" s="1"/>
    </row>
    <row r="18" spans="1:26" ht="15.75" customHeight="1">
      <c r="A18" s="13"/>
      <c r="B18" s="14"/>
      <c r="C18" s="15"/>
      <c r="D18" s="15"/>
      <c r="E18" s="15"/>
      <c r="F18" s="15"/>
      <c r="G18" s="16"/>
      <c r="H18" s="17"/>
      <c r="I18" s="16"/>
      <c r="J18" s="16"/>
      <c r="K18" s="1"/>
      <c r="L18" s="1"/>
      <c r="M18" s="1"/>
      <c r="N18" s="1"/>
      <c r="O18" s="1"/>
      <c r="P18" s="1"/>
      <c r="Q18" s="1"/>
      <c r="R18" s="1"/>
      <c r="S18" s="1"/>
      <c r="T18" s="1"/>
      <c r="U18" s="1"/>
      <c r="V18" s="1"/>
      <c r="W18" s="1"/>
      <c r="X18" s="1"/>
      <c r="Y18" s="1"/>
      <c r="Z18" s="1"/>
    </row>
    <row r="19" spans="1:26" ht="15.75" customHeight="1">
      <c r="A19" s="13"/>
      <c r="B19" s="14"/>
      <c r="C19" s="15"/>
      <c r="D19" s="15"/>
      <c r="E19" s="15"/>
      <c r="F19" s="15"/>
      <c r="G19" s="16"/>
      <c r="H19" s="17"/>
      <c r="I19" s="16"/>
      <c r="J19" s="16"/>
      <c r="K19" s="1"/>
      <c r="L19" s="1"/>
      <c r="M19" s="1"/>
      <c r="N19" s="1"/>
      <c r="O19" s="1"/>
      <c r="P19" s="1"/>
      <c r="Q19" s="1"/>
      <c r="R19" s="1"/>
      <c r="S19" s="1"/>
      <c r="T19" s="1"/>
      <c r="U19" s="1"/>
      <c r="V19" s="1"/>
      <c r="W19" s="1"/>
      <c r="X19" s="1"/>
      <c r="Y19" s="1"/>
      <c r="Z19" s="1"/>
    </row>
    <row r="20" spans="1:26" ht="15.75" customHeight="1">
      <c r="A20" s="13"/>
      <c r="B20" s="14"/>
      <c r="C20" s="15"/>
      <c r="D20" s="15"/>
      <c r="E20" s="15"/>
      <c r="F20" s="15"/>
      <c r="G20" s="16"/>
      <c r="H20" s="17"/>
      <c r="I20" s="16"/>
      <c r="J20" s="16"/>
      <c r="K20" s="1"/>
      <c r="L20" s="1"/>
      <c r="M20" s="1"/>
      <c r="N20" s="1"/>
      <c r="O20" s="1"/>
      <c r="P20" s="1"/>
      <c r="Q20" s="1"/>
      <c r="R20" s="1"/>
      <c r="S20" s="1"/>
      <c r="T20" s="1"/>
      <c r="U20" s="1"/>
      <c r="V20" s="1"/>
      <c r="W20" s="1"/>
      <c r="X20" s="1"/>
      <c r="Y20" s="1"/>
      <c r="Z20" s="1"/>
    </row>
    <row r="21" spans="1:26" ht="15.75" customHeight="1">
      <c r="A21" s="13"/>
      <c r="B21" s="14"/>
      <c r="C21" s="15"/>
      <c r="D21" s="15"/>
      <c r="E21" s="15"/>
      <c r="F21" s="15"/>
      <c r="G21" s="16"/>
      <c r="H21" s="17"/>
      <c r="I21" s="16"/>
      <c r="J21" s="16"/>
      <c r="K21" s="1"/>
      <c r="L21" s="1"/>
      <c r="M21" s="1"/>
      <c r="N21" s="1"/>
      <c r="O21" s="1"/>
      <c r="P21" s="1"/>
      <c r="Q21" s="1"/>
      <c r="R21" s="1"/>
      <c r="S21" s="1"/>
      <c r="T21" s="1"/>
      <c r="U21" s="1"/>
      <c r="V21" s="1"/>
      <c r="W21" s="1"/>
      <c r="X21" s="1"/>
      <c r="Y21" s="1"/>
      <c r="Z21" s="1"/>
    </row>
    <row r="22" spans="1:26" ht="15.75" customHeight="1">
      <c r="A22" s="13"/>
      <c r="B22" s="14"/>
      <c r="C22" s="15"/>
      <c r="D22" s="15"/>
      <c r="E22" s="15"/>
      <c r="F22" s="15"/>
      <c r="G22" s="16"/>
      <c r="H22" s="17"/>
      <c r="I22" s="16"/>
      <c r="J22" s="16"/>
      <c r="K22" s="1"/>
      <c r="L22" s="1"/>
      <c r="M22" s="1"/>
      <c r="N22" s="1"/>
      <c r="O22" s="1"/>
      <c r="P22" s="1"/>
      <c r="Q22" s="1"/>
      <c r="R22" s="1"/>
      <c r="S22" s="1"/>
      <c r="T22" s="1"/>
      <c r="U22" s="1"/>
      <c r="V22" s="1"/>
      <c r="W22" s="1"/>
      <c r="X22" s="1"/>
      <c r="Y22" s="1"/>
      <c r="Z22" s="1"/>
    </row>
    <row r="23" spans="1:26" ht="15.75" customHeight="1">
      <c r="A23" s="13"/>
      <c r="B23" s="14"/>
      <c r="C23" s="15"/>
      <c r="D23" s="15"/>
      <c r="E23" s="15"/>
      <c r="F23" s="15"/>
      <c r="G23" s="16"/>
      <c r="H23" s="17"/>
      <c r="I23" s="16"/>
      <c r="J23" s="16"/>
      <c r="K23" s="1"/>
      <c r="L23" s="1"/>
      <c r="M23" s="1"/>
      <c r="N23" s="1"/>
      <c r="O23" s="1"/>
      <c r="P23" s="1"/>
      <c r="Q23" s="1"/>
      <c r="R23" s="1"/>
      <c r="S23" s="1"/>
      <c r="T23" s="1"/>
      <c r="U23" s="1"/>
      <c r="V23" s="1"/>
      <c r="W23" s="1"/>
      <c r="X23" s="1"/>
      <c r="Y23" s="1"/>
      <c r="Z23" s="1"/>
    </row>
    <row r="24" spans="1:26" ht="15.75" customHeight="1">
      <c r="A24" s="13"/>
      <c r="B24" s="14"/>
      <c r="C24" s="15"/>
      <c r="D24" s="15"/>
      <c r="E24" s="15"/>
      <c r="F24" s="15"/>
      <c r="G24" s="16"/>
      <c r="H24" s="17"/>
      <c r="I24" s="16"/>
      <c r="J24" s="16"/>
      <c r="K24" s="1"/>
      <c r="L24" s="1"/>
      <c r="M24" s="1"/>
      <c r="N24" s="1"/>
      <c r="O24" s="1"/>
      <c r="P24" s="1"/>
      <c r="Q24" s="1"/>
      <c r="R24" s="1"/>
      <c r="S24" s="1"/>
      <c r="T24" s="1"/>
      <c r="U24" s="1"/>
      <c r="V24" s="1"/>
      <c r="W24" s="1"/>
      <c r="X24" s="1"/>
      <c r="Y24" s="1"/>
      <c r="Z24" s="1"/>
    </row>
    <row r="25" spans="1:26" ht="15.75" customHeight="1">
      <c r="A25" s="13"/>
      <c r="B25" s="14"/>
      <c r="C25" s="15"/>
      <c r="D25" s="15"/>
      <c r="E25" s="15"/>
      <c r="F25" s="15"/>
      <c r="G25" s="16"/>
      <c r="H25" s="17"/>
      <c r="I25" s="16"/>
      <c r="J25" s="16"/>
      <c r="K25" s="1"/>
      <c r="L25" s="1"/>
      <c r="M25" s="1"/>
      <c r="N25" s="1"/>
      <c r="O25" s="1"/>
      <c r="P25" s="1"/>
      <c r="Q25" s="1"/>
      <c r="R25" s="1"/>
      <c r="S25" s="1"/>
      <c r="T25" s="1"/>
      <c r="U25" s="1"/>
      <c r="V25" s="1"/>
      <c r="W25" s="1"/>
      <c r="X25" s="1"/>
      <c r="Y25" s="1"/>
      <c r="Z25" s="1"/>
    </row>
    <row r="26" spans="1:26" ht="15.75" customHeight="1">
      <c r="A26" s="13"/>
      <c r="B26" s="14"/>
      <c r="C26" s="15"/>
      <c r="D26" s="15"/>
      <c r="E26" s="15"/>
      <c r="F26" s="15"/>
      <c r="G26" s="16"/>
      <c r="H26" s="17"/>
      <c r="I26" s="16"/>
      <c r="J26" s="16"/>
      <c r="K26" s="1"/>
      <c r="L26" s="1"/>
      <c r="M26" s="1"/>
      <c r="N26" s="1"/>
      <c r="O26" s="1"/>
      <c r="P26" s="1"/>
      <c r="Q26" s="1"/>
      <c r="R26" s="1"/>
      <c r="S26" s="1"/>
      <c r="T26" s="1"/>
      <c r="U26" s="1"/>
      <c r="V26" s="1"/>
      <c r="W26" s="1"/>
      <c r="X26" s="1"/>
      <c r="Y26" s="1"/>
      <c r="Z26" s="1"/>
    </row>
    <row r="27" spans="1:26" ht="15.75" customHeight="1">
      <c r="A27" s="18" t="s">
        <v>22</v>
      </c>
      <c r="B27" s="19"/>
      <c r="C27" s="20">
        <f t="shared" ref="C27:G27" si="4">SUM(C12:C26)</f>
        <v>47000</v>
      </c>
      <c r="D27" s="20">
        <f t="shared" si="4"/>
        <v>14000</v>
      </c>
      <c r="E27" s="20">
        <f t="shared" si="4"/>
        <v>7700</v>
      </c>
      <c r="F27" s="20">
        <f t="shared" si="4"/>
        <v>2650</v>
      </c>
      <c r="G27" s="20">
        <f t="shared" si="4"/>
        <v>24350</v>
      </c>
      <c r="H27" s="21">
        <f>G27/C27</f>
        <v>0.51808510638297878</v>
      </c>
      <c r="I27" s="20">
        <f t="shared" ref="I27:J27" si="5">SUM(I12:I26)</f>
        <v>22650</v>
      </c>
      <c r="J27" s="20">
        <f t="shared" si="5"/>
        <v>2435</v>
      </c>
      <c r="K27" s="1"/>
      <c r="L27" s="1"/>
      <c r="M27" s="1"/>
      <c r="N27" s="1"/>
      <c r="O27" s="1"/>
      <c r="P27" s="1"/>
      <c r="Q27" s="1"/>
      <c r="R27" s="1"/>
      <c r="S27" s="1"/>
      <c r="T27" s="1"/>
      <c r="U27" s="1"/>
      <c r="V27" s="1"/>
      <c r="W27" s="1"/>
      <c r="X27" s="1"/>
      <c r="Y27" s="1"/>
      <c r="Z27" s="1"/>
    </row>
    <row r="28" spans="1:26" ht="15.75" customHeight="1">
      <c r="A28" s="22"/>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22"/>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22"/>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22"/>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22"/>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22"/>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22"/>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22"/>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22"/>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22"/>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22"/>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22"/>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22"/>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22"/>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22"/>
      <c r="B42" s="23"/>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22"/>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22"/>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22"/>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22"/>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22"/>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22"/>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22"/>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22"/>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22"/>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22"/>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22"/>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22"/>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22"/>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22"/>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22"/>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22"/>
      <c r="B58" s="3"/>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H10:H11"/>
    <mergeCell ref="I10:I11"/>
    <mergeCell ref="A1:J1"/>
    <mergeCell ref="A10:A11"/>
    <mergeCell ref="B10:B11"/>
    <mergeCell ref="C10:C11"/>
    <mergeCell ref="D10:E10"/>
    <mergeCell ref="F10:F11"/>
    <mergeCell ref="G10:G11"/>
  </mergeCells>
  <pageMargins left="0.7" right="0.7" top="0.75" bottom="0.75" header="0" footer="0"/>
  <pageSetup orientation="portrait"/>
  <headerFooter>
    <oddFooter>&amp;C000000&amp;P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dcterms:created xsi:type="dcterms:W3CDTF">2025-09-19T06:08:08Z</dcterms:created>
  <dcterms:modified xsi:type="dcterms:W3CDTF">2025-09-19T06:08:08Z</dcterms:modified>
</cp:coreProperties>
</file>